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80" windowWidth="20730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15" i="1" l="1"/>
  <c r="I14" i="1" l="1"/>
  <c r="I18" i="1" s="1"/>
  <c r="E11" i="1" l="1"/>
  <c r="E14" i="1" s="1"/>
  <c r="E18" i="1" s="1"/>
</calcChain>
</file>

<file path=xl/sharedStrings.xml><?xml version="1.0" encoding="utf-8"?>
<sst xmlns="http://schemas.openxmlformats.org/spreadsheetml/2006/main" count="41" uniqueCount="36">
  <si>
    <t>Příjmy</t>
  </si>
  <si>
    <t>Výdaje</t>
  </si>
  <si>
    <t>třídění</t>
  </si>
  <si>
    <t>Popis</t>
  </si>
  <si>
    <t>Plán</t>
  </si>
  <si>
    <t>OdPa</t>
  </si>
  <si>
    <t>Pol.</t>
  </si>
  <si>
    <t>Zj</t>
  </si>
  <si>
    <t>poštovné</t>
  </si>
  <si>
    <t>poplatky bance</t>
  </si>
  <si>
    <t>provoz sekretariátu</t>
  </si>
  <si>
    <t>úroky z BÚ</t>
  </si>
  <si>
    <t>služby, poplatek - internetová doména</t>
  </si>
  <si>
    <t>změna stavu krátkodob. prostř. na BÚ</t>
  </si>
  <si>
    <t>občerstvení - náklady na VS SOSM</t>
  </si>
  <si>
    <t>příspěvek agentuře RARSM</t>
  </si>
  <si>
    <t>……………………………………………</t>
  </si>
  <si>
    <t>razítko, podpis</t>
  </si>
  <si>
    <t>Bylo zveřejněno i na elektronické úřední desce.</t>
  </si>
  <si>
    <t>V Prostějově dne 10. 2. 2016</t>
  </si>
  <si>
    <t>počáteční stav účtu k 1. 1. 2016</t>
  </si>
  <si>
    <t>Návrh rozpočtu SOSM pro rok 2016</t>
  </si>
  <si>
    <t xml:space="preserve">příspěvky celkem </t>
  </si>
  <si>
    <t xml:space="preserve">příspěvky obcí okresu Prostějov </t>
  </si>
  <si>
    <t>příspěvky obcí Ol. kraje mimo okr. Prostějov</t>
  </si>
  <si>
    <t>příspěvky obcí jiného kraje</t>
  </si>
  <si>
    <t>Příjmy celkem</t>
  </si>
  <si>
    <t>Výdaje celkem</t>
  </si>
  <si>
    <t>Příjmy vč. financování</t>
  </si>
  <si>
    <t>Výdaje vč. financování</t>
  </si>
  <si>
    <t>Zpracovaly: RNDr. Jaroslava Tatarkovičová, v.r.; Ing. Milana Kratochvílová, v.r.</t>
  </si>
  <si>
    <t>Vyvěšeno dne: 12. 4. 2016</t>
  </si>
  <si>
    <t>Sňato dne: 27. 4. 2016</t>
  </si>
  <si>
    <t>Pro rok 2016 jsou rozpočtovány výdaje ve výši 1.318.740 Kč.  Jsou kryty do výše 1.280.091 Kč příspěvky obcí a úroky z běžného účtu.</t>
  </si>
  <si>
    <t>Rozdíl ve výši 38.649 Kč je dofinancován použitím finančních prostředků ze schválených hospodářských výsledků minulých let a je použitý na úhradu provozních výdajů.</t>
  </si>
  <si>
    <t>Komentář k návrhu rozpočtu na rok 2016: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</si>
</sst>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4" fontId="0" fillId="0" borderId="0" xfId="0" applyNumberFormat="1"/>
    <xf numFmtId="0" fontId="0" fillId="0" borderId="0" xfId="0" applyNumberFormat="1"/>
    <xf numFmtId="0" fontId="3" fillId="3" borderId="15" xfId="0" applyFont="1" applyFill="1" applyBorder="1"/>
    <xf numFmtId="0" fontId="3" fillId="3" borderId="16" xfId="0" applyFont="1" applyFill="1" applyBorder="1"/>
    <xf numFmtId="0" fontId="3" fillId="3" borderId="15" xfId="0" applyNumberFormat="1" applyFont="1" applyFill="1" applyBorder="1"/>
    <xf numFmtId="0" fontId="3" fillId="3" borderId="16" xfId="0" applyNumberFormat="1" applyFont="1" applyFill="1" applyBorder="1"/>
    <xf numFmtId="0" fontId="0" fillId="0" borderId="15" xfId="0" applyBorder="1"/>
    <xf numFmtId="0" fontId="0" fillId="0" borderId="16" xfId="0" applyBorder="1"/>
    <xf numFmtId="0" fontId="0" fillId="0" borderId="15" xfId="0" applyNumberFormat="1" applyBorder="1"/>
    <xf numFmtId="0" fontId="0" fillId="0" borderId="16" xfId="0" applyNumberFormat="1" applyBorder="1"/>
    <xf numFmtId="0" fontId="4" fillId="0" borderId="16" xfId="0" applyNumberFormat="1" applyFont="1" applyFill="1" applyBorder="1"/>
    <xf numFmtId="0" fontId="3" fillId="0" borderId="0" xfId="0" applyNumberFormat="1" applyFont="1" applyFill="1" applyBorder="1"/>
    <xf numFmtId="0" fontId="0" fillId="0" borderId="16" xfId="0" applyFont="1" applyBorder="1"/>
    <xf numFmtId="0" fontId="0" fillId="0" borderId="15" xfId="0" applyFont="1" applyBorder="1"/>
    <xf numFmtId="0" fontId="0" fillId="0" borderId="13" xfId="0" applyNumberFormat="1" applyBorder="1"/>
    <xf numFmtId="0" fontId="4" fillId="0" borderId="13" xfId="0" applyNumberFormat="1" applyFont="1" applyFill="1" applyBorder="1"/>
    <xf numFmtId="43" fontId="0" fillId="0" borderId="0" xfId="1" applyFont="1"/>
    <xf numFmtId="43" fontId="3" fillId="2" borderId="3" xfId="1" applyFont="1" applyFill="1" applyBorder="1"/>
    <xf numFmtId="43" fontId="3" fillId="2" borderId="6" xfId="1" applyFont="1" applyFill="1" applyBorder="1"/>
    <xf numFmtId="43" fontId="0" fillId="0" borderId="19" xfId="1" applyFont="1" applyBorder="1"/>
    <xf numFmtId="43" fontId="4" fillId="4" borderId="2" xfId="1" applyFont="1" applyFill="1" applyBorder="1"/>
    <xf numFmtId="43" fontId="4" fillId="4" borderId="0" xfId="1" applyFont="1" applyFill="1" applyBorder="1"/>
    <xf numFmtId="43" fontId="5" fillId="4" borderId="5" xfId="1" applyFont="1" applyFill="1" applyBorder="1" applyAlignment="1"/>
    <xf numFmtId="43" fontId="0" fillId="0" borderId="20" xfId="1" applyFont="1" applyBorder="1"/>
    <xf numFmtId="43" fontId="0" fillId="0" borderId="20" xfId="1" applyFont="1" applyFill="1" applyBorder="1"/>
    <xf numFmtId="43" fontId="0" fillId="0" borderId="14" xfId="1" applyFont="1" applyFill="1" applyBorder="1"/>
    <xf numFmtId="43" fontId="4" fillId="4" borderId="21" xfId="1" applyFont="1" applyFill="1" applyBorder="1"/>
    <xf numFmtId="43" fontId="3" fillId="0" borderId="0" xfId="1" applyFont="1" applyFill="1" applyBorder="1"/>
    <xf numFmtId="4" fontId="0" fillId="0" borderId="16" xfId="0" applyNumberFormat="1" applyFont="1" applyBorder="1"/>
    <xf numFmtId="43" fontId="6" fillId="0" borderId="19" xfId="1" applyFont="1" applyBorder="1"/>
    <xf numFmtId="0" fontId="0" fillId="0" borderId="23" xfId="0" applyFont="1" applyFill="1" applyBorder="1"/>
    <xf numFmtId="43" fontId="6" fillId="0" borderId="0" xfId="1" applyFont="1"/>
    <xf numFmtId="43" fontId="5" fillId="4" borderId="6" xfId="1" applyFont="1" applyFill="1" applyBorder="1" applyAlignment="1"/>
    <xf numFmtId="4" fontId="0" fillId="0" borderId="16" xfId="0" applyNumberFormat="1" applyFont="1" applyBorder="1" applyAlignment="1">
      <alignment wrapText="1"/>
    </xf>
    <xf numFmtId="0" fontId="0" fillId="0" borderId="25" xfId="0" applyFont="1" applyBorder="1"/>
    <xf numFmtId="0" fontId="0" fillId="0" borderId="17" xfId="0" applyFont="1" applyBorder="1"/>
    <xf numFmtId="43" fontId="0" fillId="0" borderId="17" xfId="1" applyFont="1" applyBorder="1"/>
    <xf numFmtId="0" fontId="0" fillId="0" borderId="26" xfId="0" applyFont="1" applyBorder="1"/>
    <xf numFmtId="0" fontId="0" fillId="0" borderId="27" xfId="0" applyFont="1" applyBorder="1"/>
    <xf numFmtId="4" fontId="0" fillId="0" borderId="27" xfId="0" applyNumberFormat="1" applyFont="1" applyBorder="1"/>
    <xf numFmtId="43" fontId="6" fillId="0" borderId="24" xfId="1" applyFont="1" applyBorder="1"/>
    <xf numFmtId="0" fontId="0" fillId="0" borderId="0" xfId="0" applyBorder="1"/>
    <xf numFmtId="43" fontId="0" fillId="0" borderId="24" xfId="1" applyFont="1" applyBorder="1"/>
    <xf numFmtId="0" fontId="0" fillId="0" borderId="28" xfId="0" applyNumberFormat="1" applyBorder="1"/>
    <xf numFmtId="0" fontId="0" fillId="0" borderId="12" xfId="0" applyBorder="1"/>
    <xf numFmtId="4" fontId="0" fillId="0" borderId="0" xfId="0" applyNumberFormat="1" applyBorder="1"/>
    <xf numFmtId="0" fontId="0" fillId="5" borderId="16" xfId="0" applyFill="1" applyBorder="1"/>
    <xf numFmtId="4" fontId="1" fillId="5" borderId="16" xfId="0" applyNumberFormat="1" applyFont="1" applyFill="1" applyBorder="1"/>
    <xf numFmtId="43" fontId="1" fillId="5" borderId="20" xfId="1" applyFont="1" applyFill="1" applyBorder="1"/>
    <xf numFmtId="0" fontId="0" fillId="5" borderId="12" xfId="0" applyFill="1" applyBorder="1"/>
    <xf numFmtId="0" fontId="5" fillId="5" borderId="16" xfId="0" applyNumberFormat="1" applyFont="1" applyFill="1" applyBorder="1"/>
    <xf numFmtId="0" fontId="3" fillId="4" borderId="0" xfId="0" applyFont="1" applyFill="1" applyBorder="1" applyAlignment="1">
      <alignment horizontal="left"/>
    </xf>
    <xf numFmtId="0" fontId="3" fillId="4" borderId="0" xfId="0" applyNumberFormat="1" applyFont="1" applyFill="1" applyBorder="1" applyAlignment="1">
      <alignment horizontal="left"/>
    </xf>
    <xf numFmtId="0" fontId="7" fillId="0" borderId="0" xfId="0" applyFont="1" applyAlignment="1">
      <alignment horizontal="justify"/>
    </xf>
    <xf numFmtId="43" fontId="5" fillId="4" borderId="0" xfId="1" applyFont="1" applyFill="1" applyBorder="1" applyAlignment="1"/>
    <xf numFmtId="0" fontId="1" fillId="0" borderId="0" xfId="0" applyFont="1"/>
    <xf numFmtId="0" fontId="7" fillId="0" borderId="0" xfId="0" applyFont="1" applyAlignment="1">
      <alignment horizontal="justify"/>
    </xf>
    <xf numFmtId="0" fontId="0" fillId="0" borderId="0" xfId="0" applyAlignment="1"/>
    <xf numFmtId="0" fontId="3" fillId="4" borderId="1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3" fillId="4" borderId="22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3" fillId="4" borderId="22" xfId="0" applyNumberFormat="1" applyFont="1" applyFill="1" applyBorder="1" applyAlignment="1">
      <alignment horizontal="left"/>
    </xf>
    <xf numFmtId="0" fontId="3" fillId="4" borderId="0" xfId="0" applyNumberFormat="1" applyFont="1" applyFill="1" applyBorder="1" applyAlignment="1">
      <alignment horizontal="left"/>
    </xf>
    <xf numFmtId="0" fontId="3" fillId="4" borderId="4" xfId="0" applyNumberFormat="1" applyFont="1" applyFill="1" applyBorder="1" applyAlignment="1">
      <alignment horizontal="left"/>
    </xf>
    <xf numFmtId="0" fontId="3" fillId="4" borderId="5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7" xfId="0" applyNumberFormat="1" applyFont="1" applyFill="1" applyBorder="1" applyAlignment="1">
      <alignment horizontal="center"/>
    </xf>
    <xf numFmtId="0" fontId="3" fillId="3" borderId="8" xfId="0" applyNumberFormat="1" applyFont="1" applyFill="1" applyBorder="1" applyAlignment="1">
      <alignment horizontal="center"/>
    </xf>
    <xf numFmtId="0" fontId="3" fillId="3" borderId="9" xfId="0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4" fontId="3" fillId="3" borderId="13" xfId="0" applyNumberFormat="1" applyFont="1" applyFill="1" applyBorder="1" applyAlignment="1">
      <alignment horizontal="center"/>
    </xf>
    <xf numFmtId="4" fontId="3" fillId="3" borderId="17" xfId="0" applyNumberFormat="1" applyFont="1" applyFill="1" applyBorder="1" applyAlignment="1">
      <alignment horizontal="center"/>
    </xf>
    <xf numFmtId="43" fontId="3" fillId="3" borderId="14" xfId="1" applyFont="1" applyFill="1" applyBorder="1" applyAlignment="1">
      <alignment horizontal="center"/>
    </xf>
    <xf numFmtId="43" fontId="3" fillId="3" borderId="18" xfId="1" applyFont="1" applyFill="1" applyBorder="1" applyAlignment="1">
      <alignment horizontal="center"/>
    </xf>
    <xf numFmtId="0" fontId="3" fillId="3" borderId="10" xfId="0" applyNumberFormat="1" applyFont="1" applyFill="1" applyBorder="1" applyAlignment="1">
      <alignment horizontal="center"/>
    </xf>
    <xf numFmtId="0" fontId="3" fillId="3" borderId="12" xfId="0" applyNumberFormat="1" applyFont="1" applyFill="1" applyBorder="1" applyAlignment="1">
      <alignment horizontal="center"/>
    </xf>
    <xf numFmtId="0" fontId="3" fillId="3" borderId="13" xfId="0" applyNumberFormat="1" applyFont="1" applyFill="1" applyBorder="1" applyAlignment="1">
      <alignment horizontal="center"/>
    </xf>
    <xf numFmtId="0" fontId="3" fillId="3" borderId="17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workbookViewId="0">
      <selection activeCell="J31" sqref="J31"/>
    </sheetView>
  </sheetViews>
  <sheetFormatPr defaultRowHeight="15" x14ac:dyDescent="0.25"/>
  <cols>
    <col min="2" max="2" width="5" bestFit="1" customWidth="1"/>
    <col min="3" max="3" width="3" bestFit="1" customWidth="1"/>
    <col min="4" max="4" width="40.85546875" bestFit="1" customWidth="1"/>
    <col min="5" max="5" width="15.85546875" style="18" bestFit="1" customWidth="1"/>
    <col min="6" max="6" width="6" bestFit="1" customWidth="1"/>
    <col min="8" max="8" width="33" bestFit="1" customWidth="1"/>
    <col min="9" max="9" width="15.85546875" style="18" bestFit="1" customWidth="1"/>
  </cols>
  <sheetData>
    <row r="1" spans="1:9" ht="15.75" x14ac:dyDescent="0.25">
      <c r="A1" s="1" t="s">
        <v>21</v>
      </c>
      <c r="D1" s="2"/>
      <c r="F1" s="3"/>
      <c r="G1" s="3"/>
      <c r="H1" s="3"/>
    </row>
    <row r="2" spans="1:9" ht="14.25" customHeight="1" thickBot="1" x14ac:dyDescent="0.3">
      <c r="D2" s="2"/>
      <c r="F2" s="3"/>
      <c r="G2" s="3"/>
      <c r="H2" s="3"/>
    </row>
    <row r="3" spans="1:9" x14ac:dyDescent="0.25">
      <c r="A3" s="70" t="s">
        <v>20</v>
      </c>
      <c r="B3" s="71"/>
      <c r="C3" s="71"/>
      <c r="D3" s="71"/>
      <c r="E3" s="19"/>
      <c r="F3" s="3"/>
      <c r="G3" s="3"/>
      <c r="H3" s="3"/>
    </row>
    <row r="4" spans="1:9" ht="15.75" thickBot="1" x14ac:dyDescent="0.3">
      <c r="A4" s="72"/>
      <c r="B4" s="73"/>
      <c r="C4" s="73"/>
      <c r="D4" s="73"/>
      <c r="E4" s="20">
        <v>286122.96000000002</v>
      </c>
      <c r="F4" s="3"/>
      <c r="G4" s="3"/>
      <c r="H4" s="3"/>
    </row>
    <row r="5" spans="1:9" x14ac:dyDescent="0.25">
      <c r="A5" s="74" t="s">
        <v>0</v>
      </c>
      <c r="B5" s="75"/>
      <c r="C5" s="75"/>
      <c r="D5" s="75"/>
      <c r="E5" s="76"/>
      <c r="F5" s="77" t="s">
        <v>1</v>
      </c>
      <c r="G5" s="78"/>
      <c r="H5" s="78"/>
      <c r="I5" s="79"/>
    </row>
    <row r="6" spans="1:9" x14ac:dyDescent="0.25">
      <c r="A6" s="80" t="s">
        <v>2</v>
      </c>
      <c r="B6" s="81"/>
      <c r="C6" s="82"/>
      <c r="D6" s="83" t="s">
        <v>3</v>
      </c>
      <c r="E6" s="85" t="s">
        <v>4</v>
      </c>
      <c r="F6" s="87" t="s">
        <v>2</v>
      </c>
      <c r="G6" s="88"/>
      <c r="H6" s="89" t="s">
        <v>3</v>
      </c>
      <c r="I6" s="85" t="s">
        <v>4</v>
      </c>
    </row>
    <row r="7" spans="1:9" x14ac:dyDescent="0.25">
      <c r="A7" s="4" t="s">
        <v>5</v>
      </c>
      <c r="B7" s="5" t="s">
        <v>6</v>
      </c>
      <c r="C7" s="5" t="s">
        <v>7</v>
      </c>
      <c r="D7" s="84"/>
      <c r="E7" s="86"/>
      <c r="F7" s="6" t="s">
        <v>5</v>
      </c>
      <c r="G7" s="7" t="s">
        <v>6</v>
      </c>
      <c r="H7" s="90"/>
      <c r="I7" s="86"/>
    </row>
    <row r="8" spans="1:9" x14ac:dyDescent="0.25">
      <c r="A8" s="15">
        <v>0</v>
      </c>
      <c r="B8" s="14">
        <v>4121</v>
      </c>
      <c r="C8" s="14"/>
      <c r="D8" s="30" t="s">
        <v>23</v>
      </c>
      <c r="E8" s="31">
        <v>239022</v>
      </c>
      <c r="F8" s="10">
        <v>6409</v>
      </c>
      <c r="G8" s="11">
        <v>5161</v>
      </c>
      <c r="H8" s="12" t="s">
        <v>8</v>
      </c>
      <c r="I8" s="25">
        <v>2000</v>
      </c>
    </row>
    <row r="9" spans="1:9" x14ac:dyDescent="0.25">
      <c r="A9" s="15">
        <v>0</v>
      </c>
      <c r="B9" s="14">
        <v>4121</v>
      </c>
      <c r="C9" s="14">
        <v>24</v>
      </c>
      <c r="D9" s="32" t="s">
        <v>24</v>
      </c>
      <c r="E9" s="33">
        <v>1019578</v>
      </c>
      <c r="F9" s="10">
        <v>6409</v>
      </c>
      <c r="G9" s="11">
        <v>5163</v>
      </c>
      <c r="H9" s="12" t="s">
        <v>9</v>
      </c>
      <c r="I9" s="26">
        <v>6000</v>
      </c>
    </row>
    <row r="10" spans="1:9" ht="15.75" thickBot="1" x14ac:dyDescent="0.3">
      <c r="A10" s="39">
        <v>0</v>
      </c>
      <c r="B10" s="40">
        <v>4121</v>
      </c>
      <c r="C10" s="40">
        <v>28</v>
      </c>
      <c r="D10" s="41" t="s">
        <v>25</v>
      </c>
      <c r="E10" s="42">
        <v>20491</v>
      </c>
      <c r="F10" s="10">
        <v>6409</v>
      </c>
      <c r="G10" s="11">
        <v>5019</v>
      </c>
      <c r="H10" s="12" t="s">
        <v>10</v>
      </c>
      <c r="I10" s="26">
        <v>97740</v>
      </c>
    </row>
    <row r="11" spans="1:9" x14ac:dyDescent="0.25">
      <c r="A11" s="36">
        <v>0</v>
      </c>
      <c r="B11" s="37">
        <v>4121</v>
      </c>
      <c r="C11" s="37"/>
      <c r="D11" s="37" t="s">
        <v>22</v>
      </c>
      <c r="E11" s="38">
        <f>SUM(E8:E10)</f>
        <v>1279091</v>
      </c>
      <c r="F11" s="10">
        <v>6409</v>
      </c>
      <c r="G11" s="11">
        <v>5169</v>
      </c>
      <c r="H11" s="12" t="s">
        <v>12</v>
      </c>
      <c r="I11" s="26">
        <v>7000</v>
      </c>
    </row>
    <row r="12" spans="1:9" x14ac:dyDescent="0.25">
      <c r="A12" s="8">
        <v>6409</v>
      </c>
      <c r="B12" s="9">
        <v>2141</v>
      </c>
      <c r="C12" s="9"/>
      <c r="D12" s="30" t="s">
        <v>11</v>
      </c>
      <c r="E12" s="21">
        <v>1000</v>
      </c>
      <c r="F12" s="10">
        <v>6409</v>
      </c>
      <c r="G12" s="11">
        <v>5175</v>
      </c>
      <c r="H12" s="12" t="s">
        <v>14</v>
      </c>
      <c r="I12" s="26">
        <v>6000</v>
      </c>
    </row>
    <row r="13" spans="1:9" x14ac:dyDescent="0.25">
      <c r="A13" s="8"/>
      <c r="B13" s="9"/>
      <c r="C13" s="9"/>
      <c r="E13" s="25"/>
      <c r="F13" s="45">
        <v>6409</v>
      </c>
      <c r="G13" s="16">
        <v>5222</v>
      </c>
      <c r="H13" s="17" t="s">
        <v>15</v>
      </c>
      <c r="I13" s="27">
        <v>1200000</v>
      </c>
    </row>
    <row r="14" spans="1:9" x14ac:dyDescent="0.25">
      <c r="A14" s="48"/>
      <c r="B14" s="48"/>
      <c r="C14" s="48"/>
      <c r="D14" s="49" t="s">
        <v>26</v>
      </c>
      <c r="E14" s="50">
        <f>SUM(E11:E13)</f>
        <v>1280091</v>
      </c>
      <c r="F14" s="51"/>
      <c r="G14" s="48"/>
      <c r="H14" s="52" t="s">
        <v>27</v>
      </c>
      <c r="I14" s="50">
        <f>SUM(I8:I13)</f>
        <v>1318740</v>
      </c>
    </row>
    <row r="15" spans="1:9" ht="15.75" thickBot="1" x14ac:dyDescent="0.3">
      <c r="A15" s="8">
        <v>0</v>
      </c>
      <c r="B15" s="9">
        <v>8115</v>
      </c>
      <c r="C15" s="9"/>
      <c r="D15" s="35" t="s">
        <v>13</v>
      </c>
      <c r="E15" s="44">
        <f>35004+3645</f>
        <v>38649</v>
      </c>
      <c r="F15" s="46"/>
      <c r="G15" s="9"/>
      <c r="H15" s="12"/>
      <c r="I15" s="25"/>
    </row>
    <row r="16" spans="1:9" x14ac:dyDescent="0.25">
      <c r="A16" s="60" t="s">
        <v>28</v>
      </c>
      <c r="B16" s="61"/>
      <c r="C16" s="61"/>
      <c r="D16" s="61"/>
      <c r="E16" s="22"/>
      <c r="F16" s="66" t="s">
        <v>29</v>
      </c>
      <c r="G16" s="67"/>
      <c r="H16" s="67"/>
      <c r="I16" s="28"/>
    </row>
    <row r="17" spans="1:14" x14ac:dyDescent="0.25">
      <c r="A17" s="62"/>
      <c r="B17" s="63"/>
      <c r="C17" s="63"/>
      <c r="D17" s="63"/>
      <c r="E17" s="23"/>
      <c r="F17" s="66"/>
      <c r="G17" s="67"/>
      <c r="H17" s="67"/>
      <c r="I17" s="28"/>
    </row>
    <row r="18" spans="1:14" ht="15.75" thickBot="1" x14ac:dyDescent="0.3">
      <c r="A18" s="64"/>
      <c r="B18" s="65"/>
      <c r="C18" s="65"/>
      <c r="D18" s="65"/>
      <c r="E18" s="24">
        <f>SUM(E14:E15)</f>
        <v>1318740</v>
      </c>
      <c r="F18" s="68"/>
      <c r="G18" s="69"/>
      <c r="H18" s="69"/>
      <c r="I18" s="34">
        <f>SUM(I14)</f>
        <v>1318740</v>
      </c>
    </row>
    <row r="19" spans="1:14" x14ac:dyDescent="0.25">
      <c r="A19" s="53"/>
      <c r="B19" s="53"/>
      <c r="C19" s="53"/>
      <c r="D19" s="53"/>
      <c r="E19" s="56"/>
      <c r="F19" s="54"/>
      <c r="G19" s="54"/>
      <c r="H19" s="54"/>
      <c r="I19" s="56"/>
    </row>
    <row r="20" spans="1:14" x14ac:dyDescent="0.25">
      <c r="A20" s="57" t="s">
        <v>35</v>
      </c>
      <c r="D20" s="2"/>
      <c r="F20" s="13"/>
      <c r="G20" s="13"/>
      <c r="H20" s="13"/>
      <c r="I20" s="29"/>
    </row>
    <row r="21" spans="1:14" x14ac:dyDescent="0.25">
      <c r="A21" s="58" t="s">
        <v>33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</row>
    <row r="22" spans="1:14" x14ac:dyDescent="0.25">
      <c r="A22" s="58" t="s">
        <v>34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</row>
    <row r="23" spans="1:14" x14ac:dyDescent="0.25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N23" s="43"/>
    </row>
    <row r="24" spans="1:14" x14ac:dyDescent="0.25">
      <c r="A24" t="s">
        <v>19</v>
      </c>
      <c r="D24" s="47"/>
      <c r="F24" s="2"/>
      <c r="G24" s="3"/>
      <c r="H24" s="3"/>
      <c r="N24" s="43"/>
    </row>
    <row r="25" spans="1:14" x14ac:dyDescent="0.25">
      <c r="A25" t="s">
        <v>30</v>
      </c>
      <c r="D25" s="2"/>
      <c r="F25" s="3"/>
      <c r="G25" s="2"/>
      <c r="H25" s="3"/>
    </row>
    <row r="26" spans="1:14" x14ac:dyDescent="0.25">
      <c r="D26" s="2"/>
      <c r="F26" s="2"/>
      <c r="G26" s="3"/>
      <c r="H26" s="3"/>
    </row>
    <row r="27" spans="1:14" x14ac:dyDescent="0.25">
      <c r="A27" t="s">
        <v>31</v>
      </c>
      <c r="D27" s="2"/>
      <c r="F27" s="3"/>
      <c r="G27" s="3"/>
      <c r="H27" s="3"/>
    </row>
    <row r="28" spans="1:14" x14ac:dyDescent="0.25">
      <c r="D28" s="2"/>
      <c r="F28" s="3"/>
      <c r="G28" s="3"/>
      <c r="H28" s="3"/>
    </row>
    <row r="29" spans="1:14" x14ac:dyDescent="0.25">
      <c r="A29" t="s">
        <v>32</v>
      </c>
      <c r="D29" s="2"/>
      <c r="F29" s="3"/>
      <c r="G29" s="3"/>
      <c r="H29" s="3"/>
    </row>
    <row r="30" spans="1:14" x14ac:dyDescent="0.25">
      <c r="D30" s="2"/>
      <c r="F30" s="3"/>
      <c r="G30" s="3"/>
      <c r="H30" s="3"/>
    </row>
    <row r="31" spans="1:14" x14ac:dyDescent="0.25">
      <c r="A31" t="s">
        <v>18</v>
      </c>
      <c r="D31" s="2"/>
      <c r="F31" s="3"/>
      <c r="G31" s="3"/>
      <c r="H31" s="3" t="s">
        <v>16</v>
      </c>
    </row>
    <row r="32" spans="1:14" x14ac:dyDescent="0.25">
      <c r="H32" s="3" t="s">
        <v>17</v>
      </c>
    </row>
    <row r="33" spans="1:12" x14ac:dyDescent="0.25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59"/>
    </row>
    <row r="34" spans="1:12" x14ac:dyDescent="0.25">
      <c r="A34" s="55"/>
    </row>
    <row r="35" spans="1:12" x14ac:dyDescent="0.25">
      <c r="A35" s="58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</row>
    <row r="37" spans="1:12" x14ac:dyDescent="0.25">
      <c r="D37" s="2"/>
    </row>
  </sheetData>
  <mergeCells count="16">
    <mergeCell ref="A16:D18"/>
    <mergeCell ref="F16:H18"/>
    <mergeCell ref="A3:D4"/>
    <mergeCell ref="A5:E5"/>
    <mergeCell ref="F5:I5"/>
    <mergeCell ref="A6:C6"/>
    <mergeCell ref="D6:D7"/>
    <mergeCell ref="E6:E7"/>
    <mergeCell ref="F6:G6"/>
    <mergeCell ref="H6:H7"/>
    <mergeCell ref="I6:I7"/>
    <mergeCell ref="A33:K33"/>
    <mergeCell ref="A35:L35"/>
    <mergeCell ref="A21:K21"/>
    <mergeCell ref="A23:L23"/>
    <mergeCell ref="A22:L22"/>
  </mergeCells>
  <pageMargins left="0.7" right="0.7" top="0.78740157499999996" bottom="0.78740157499999996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Kratochvílová Milana</dc:creator>
  <cp:lastModifiedBy>Oldrichov</cp:lastModifiedBy>
  <cp:lastPrinted>2016-04-02T15:17:48Z</cp:lastPrinted>
  <dcterms:created xsi:type="dcterms:W3CDTF">2016-02-09T08:54:00Z</dcterms:created>
  <dcterms:modified xsi:type="dcterms:W3CDTF">2016-04-07T07:40:25Z</dcterms:modified>
</cp:coreProperties>
</file>